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20" tabRatio="500"/>
  </bookViews>
  <sheets>
    <sheet name="Таблица" sheetId="1" r:id="rId1"/>
    <sheet name="Факторы" sheetId="2" r:id="rId2"/>
    <sheet name="АНАЛИЗ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O24" i="1"/>
  <c r="O23" i="1"/>
  <c r="M25" i="1"/>
  <c r="M24" i="1"/>
  <c r="M23" i="1"/>
  <c r="O19" i="1"/>
  <c r="O18" i="1"/>
  <c r="O17" i="1"/>
  <c r="M19" i="1"/>
  <c r="M18" i="1"/>
  <c r="M17" i="1"/>
  <c r="I36" i="1"/>
  <c r="I35" i="1"/>
  <c r="I34" i="1"/>
  <c r="I31" i="1"/>
  <c r="I30" i="1"/>
  <c r="I29" i="1"/>
  <c r="I26" i="1"/>
  <c r="I25" i="1"/>
  <c r="I24" i="1"/>
  <c r="I21" i="1"/>
  <c r="I20" i="1"/>
  <c r="I19" i="1"/>
  <c r="B38" i="1"/>
  <c r="H36" i="1"/>
  <c r="H19" i="1"/>
  <c r="H20" i="1"/>
  <c r="H21" i="1"/>
  <c r="H24" i="1"/>
  <c r="H25" i="1"/>
  <c r="H26" i="1"/>
  <c r="H29" i="1"/>
  <c r="H30" i="1"/>
  <c r="H31" i="1"/>
  <c r="H34" i="1"/>
  <c r="H35" i="1"/>
  <c r="H38" i="1"/>
</calcChain>
</file>

<file path=xl/sharedStrings.xml><?xml version="1.0" encoding="utf-8"?>
<sst xmlns="http://schemas.openxmlformats.org/spreadsheetml/2006/main" count="134" uniqueCount="87">
  <si>
    <t>Политические</t>
  </si>
  <si>
    <t>Фактор 1</t>
  </si>
  <si>
    <t>Фактор 2</t>
  </si>
  <si>
    <t>Фактор 3</t>
  </si>
  <si>
    <t>…</t>
  </si>
  <si>
    <t>Влияние фактора</t>
  </si>
  <si>
    <t>Экспертная оценка</t>
  </si>
  <si>
    <t>Средняя оценка</t>
  </si>
  <si>
    <t>Оценка с поправкой на вес</t>
  </si>
  <si>
    <t>ПОЛИТИЧЕСКИЕ ФАКТОРЫ</t>
  </si>
  <si>
    <t>Описание фактора</t>
  </si>
  <si>
    <t>ЭКОНОМИЧЕСКИЕ ФАКТОРЫ</t>
  </si>
  <si>
    <t>СОЦИАЛЬНО - КУЛЬТУРНЫЕ ФАКТОРЫ</t>
  </si>
  <si>
    <t>ТЕХНОЛОГИЧЕСКИЕ ФАКТОРЫ</t>
  </si>
  <si>
    <t>ОБЩИЙ ИТОГ</t>
  </si>
  <si>
    <t>ШАБЛОН ДЛЯ ПРОВЕДЕНИЯ PEST анализа</t>
  </si>
  <si>
    <t>Факторы влияния политической среды на рынок</t>
  </si>
  <si>
    <t>Устойчивость политической власти и существующего правительства</t>
  </si>
  <si>
    <t>Бюрократизация и уровень коррупции</t>
  </si>
  <si>
    <t>Налоговая политика (тарифы и льготы)</t>
  </si>
  <si>
    <t>Свобода информации и независимость СМИ</t>
  </si>
  <si>
    <t>Тенденции к регулированию или дерегулированию отрасли</t>
  </si>
  <si>
    <t>Количественные и качественные ограничения на импорт, торговая политика</t>
  </si>
  <si>
    <t>Стремление к протекционизму отрасли, наличие государственных компаний в отрасли</t>
  </si>
  <si>
    <t>Степень защиты интеллектуальной собственности и закон об авторском праве</t>
  </si>
  <si>
    <t>Антимонопольное и трудовое законодательство</t>
  </si>
  <si>
    <t>Законодательство по охране окружающей среды</t>
  </si>
  <si>
    <t>Будущее и текущее законодательство, регулирующее правила работы в отрасли</t>
  </si>
  <si>
    <t>Вероятность развития военных действий в стране</t>
  </si>
  <si>
    <t>Факторы влияния экономической среды на рынок</t>
  </si>
  <si>
    <t>Темпы роста экономики</t>
  </si>
  <si>
    <t>Уровень инфляции и процентные ставки</t>
  </si>
  <si>
    <t>Курсы основных валют</t>
  </si>
  <si>
    <t>Уровень безработицы, размер и условия оплаты труда</t>
  </si>
  <si>
    <t>Уровень развития предпринимательства и бизнес-среды</t>
  </si>
  <si>
    <t>Кредитно-денежная и налогово-бюджетная политика страны</t>
  </si>
  <si>
    <t>Уровень располагаемых доходов населения</t>
  </si>
  <si>
    <t>Степень глобализации и открытости экономики</t>
  </si>
  <si>
    <t>Уровень развития банковской сферы</t>
  </si>
  <si>
    <t>Факторы влияния социально-культурной среды на рынок</t>
  </si>
  <si>
    <t>Уровень здравоохранения и образования</t>
  </si>
  <si>
    <t>Отношение к импортным товарам и услугам</t>
  </si>
  <si>
    <t>Отношение к работе, карьере, досугу и выходу на пенсию</t>
  </si>
  <si>
    <t>Требования к качеству продукции и уровню сервиса</t>
  </si>
  <si>
    <t>Культура формирования накоплений и кредитования в обществе</t>
  </si>
  <si>
    <t>Образ жизни и привычки потребления</t>
  </si>
  <si>
    <t>Развитие религии и прочих верований</t>
  </si>
  <si>
    <t>Отношение к натуральным и экологически-чистым продуктам</t>
  </si>
  <si>
    <t>Темпы роста населения</t>
  </si>
  <si>
    <t>Уровень миграции и иммиграционные настроения</t>
  </si>
  <si>
    <t>Поло-возрастная структура населения и продолжительность жизни</t>
  </si>
  <si>
    <t>Социальная стратификация в обществе, меньшинства</t>
  </si>
  <si>
    <t>Размер и структура семьи</t>
  </si>
  <si>
    <t>Факторы влияния технологической среды на рынок</t>
  </si>
  <si>
    <t>Уровень инноваций и технологического развития отрасли</t>
  </si>
  <si>
    <t>Расходы на исследования и разработки</t>
  </si>
  <si>
    <t>Законодательство в области технологического оснащения отрасли</t>
  </si>
  <si>
    <t>Развитие и проникновение интернета, развитие мобильных устройств</t>
  </si>
  <si>
    <t>Доступ к новейшим технологиям</t>
  </si>
  <si>
    <t>Степень использования, внедрения и передачи технологий</t>
  </si>
  <si>
    <t>1.  С листа "Факторы" впешите в первый столбец таблицы те факторы, которые могут оказать влияние на продажи и прибыль вашей компании</t>
  </si>
  <si>
    <t>2. Оцените степень влияния каждого фактора на продажи и прибыль компании по 3-бальной шкале, где</t>
  </si>
  <si>
    <t>1 балл</t>
  </si>
  <si>
    <t>2 балла</t>
  </si>
  <si>
    <t>3 балла</t>
  </si>
  <si>
    <t>3. Самостоятельно или с привлечением экспертов оцените вероятность изменения каждого фактора по 5-ти бальной шкале, гд 1 - низкая вероятность, 5 - высокая вероятность</t>
  </si>
  <si>
    <t>Количество людей может быть изменено</t>
  </si>
  <si>
    <t>Расчетный столбец</t>
  </si>
  <si>
    <t>4. В столбце автоматически рассчитается среднее арифметическое по сделанным оценкам</t>
  </si>
  <si>
    <t>5. В столбце автоматически рассчитается значимость фактора для деятельности компании с учетом веса (влияния фактора)</t>
  </si>
  <si>
    <t>влияние фактора мало, любое изменение фактора практически не влияет на деятельность компании</t>
  </si>
  <si>
    <t>только значимое изменение фактора влияют на продажи и прибыль компании</t>
  </si>
  <si>
    <t>влияние фактора высоко, любые колебания вызывают значимые изменения в продажах и прибыли компании</t>
  </si>
  <si>
    <t>6. Распределите все факторы в таблице PEST анализа в соотвествующих ячейках в порядке убывания значимости</t>
  </si>
  <si>
    <t>Фактор</t>
  </si>
  <si>
    <t>Вес</t>
  </si>
  <si>
    <t>ПОЛИТИЧЕСКИЕ</t>
  </si>
  <si>
    <t>ЭКОНОМИЧЕСКИЕ</t>
  </si>
  <si>
    <t>ТЕХНОЛОГИЧЕСКИЕ</t>
  </si>
  <si>
    <t>СОЦИАЛЬНО-КУЛЬТУРНЫЕ</t>
  </si>
  <si>
    <t>Экономические</t>
  </si>
  <si>
    <t>Социально-культурные</t>
  </si>
  <si>
    <t>Технологические</t>
  </si>
  <si>
    <t>Изменение в отрасли</t>
  </si>
  <si>
    <t>Изменение в компании</t>
  </si>
  <si>
    <t>Действия</t>
  </si>
  <si>
    <t>Статья: Пошаговая инструкция по проведению PEST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</si>
</sst>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у_б_._-;\-* #,##0.00\ _р_у_б_._-;_-* &quot;-&quot;??\ _р_у_б_._-;_-@_-"/>
    <numFmt numFmtId="165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sz val="16"/>
      <color theme="0"/>
      <name val="Calibri"/>
      <scheme val="minor"/>
    </font>
    <font>
      <b/>
      <sz val="20"/>
      <color theme="4" tint="-0.499984740745262"/>
      <name val="Calibri"/>
      <scheme val="minor"/>
    </font>
    <font>
      <sz val="20"/>
      <color theme="1"/>
      <name val="Calibri"/>
      <scheme val="minor"/>
    </font>
    <font>
      <sz val="12"/>
      <color rgb="FF333333"/>
      <name val="Trebuchet MS"/>
    </font>
    <font>
      <b/>
      <sz val="12"/>
      <color rgb="FF333333"/>
      <name val="Trebuchet MS"/>
    </font>
    <font>
      <i/>
      <sz val="12"/>
      <color theme="3" tint="0.39997558519241921"/>
      <name val="Calibri"/>
      <scheme val="minor"/>
    </font>
    <font>
      <i/>
      <sz val="12"/>
      <color rgb="FF800000"/>
      <name val="Calibri"/>
      <scheme val="minor"/>
    </font>
    <font>
      <i/>
      <sz val="12"/>
      <color theme="6" tint="-0.249977111117893"/>
      <name val="Calibri"/>
      <scheme val="minor"/>
    </font>
    <font>
      <sz val="12"/>
      <color rgb="FF000000"/>
      <name val="Calibri"/>
      <family val="2"/>
      <charset val="204"/>
      <scheme val="minor"/>
    </font>
    <font>
      <u/>
      <sz val="16"/>
      <color theme="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/>
    <xf numFmtId="0" fontId="13" fillId="9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3" fillId="10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11" borderId="4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8" fillId="8" borderId="0" xfId="82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9" fontId="0" fillId="0" borderId="0" xfId="83" applyFont="1" applyAlignment="1">
      <alignment horizontal="center" vertical="center"/>
    </xf>
  </cellXfs>
  <cellStyles count="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/>
    <cellStyle name="Normal" xfId="0" builtinId="0"/>
    <cellStyle name="Percent" xfId="8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393700</xdr:colOff>
      <xdr:row>0</xdr:row>
      <xdr:rowOff>850900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39878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werbranding.ru/biznes-analiz/pest/example/" TargetMode="External"/><Relationship Id="rId4" Type="http://schemas.openxmlformats.org/officeDocument/2006/relationships/hyperlink" Target="http://powerbranding.ru/biznes-analiz/pest/example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powerbranding.ru/biznes-analiz/pest/example/" TargetMode="External"/><Relationship Id="rId2" Type="http://schemas.openxmlformats.org/officeDocument/2006/relationships/hyperlink" Target="http://powerbranding.ru/biznes-analiz/pest/exam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3" workbookViewId="0">
      <selection activeCell="L32" sqref="L32"/>
    </sheetView>
  </sheetViews>
  <sheetFormatPr baseColWidth="10" defaultRowHeight="15" x14ac:dyDescent="0"/>
  <cols>
    <col min="1" max="1" width="18.1640625" style="2" customWidth="1"/>
    <col min="2" max="2" width="16.33203125" style="3" customWidth="1"/>
    <col min="3" max="7" width="6.33203125" style="3" customWidth="1"/>
    <col min="8" max="8" width="13" style="3" customWidth="1"/>
    <col min="9" max="9" width="16.5" style="3" customWidth="1"/>
    <col min="10" max="11" width="10.83203125" style="2"/>
    <col min="12" max="12" width="31.5" style="2" customWidth="1"/>
    <col min="13" max="13" width="11.1640625" style="2" customWidth="1"/>
    <col min="14" max="14" width="26.6640625" style="2" customWidth="1"/>
    <col min="15" max="16384" width="10.83203125" style="2"/>
  </cols>
  <sheetData>
    <row r="1" spans="1:15" customFormat="1" ht="69" customHeight="1">
      <c r="D1" s="24"/>
      <c r="E1" s="24"/>
      <c r="F1" s="24"/>
      <c r="G1" s="59" t="s">
        <v>86</v>
      </c>
      <c r="H1" s="59"/>
      <c r="I1" s="59"/>
      <c r="J1" s="59"/>
    </row>
    <row r="3" spans="1:15" s="27" customFormat="1" ht="25">
      <c r="A3" s="25" t="s">
        <v>15</v>
      </c>
      <c r="B3" s="26"/>
      <c r="C3" s="26"/>
      <c r="D3" s="26"/>
      <c r="E3" s="26"/>
      <c r="F3" s="26"/>
      <c r="G3" s="26"/>
      <c r="H3" s="26"/>
      <c r="I3" s="26"/>
    </row>
    <row r="5" spans="1:15" ht="17" customHeight="1">
      <c r="A5" s="2" t="s">
        <v>60</v>
      </c>
    </row>
    <row r="6" spans="1:15">
      <c r="A6" s="2" t="s">
        <v>61</v>
      </c>
    </row>
    <row r="7" spans="1:15">
      <c r="B7" s="35" t="s">
        <v>62</v>
      </c>
      <c r="C7" s="36" t="s">
        <v>70</v>
      </c>
    </row>
    <row r="8" spans="1:15">
      <c r="B8" s="35" t="s">
        <v>63</v>
      </c>
      <c r="C8" s="36" t="s">
        <v>71</v>
      </c>
    </row>
    <row r="9" spans="1:15">
      <c r="B9" s="35" t="s">
        <v>64</v>
      </c>
      <c r="C9" s="36" t="s">
        <v>72</v>
      </c>
    </row>
    <row r="10" spans="1:15">
      <c r="A10" s="2" t="s">
        <v>65</v>
      </c>
    </row>
    <row r="11" spans="1:15">
      <c r="A11" s="2" t="s">
        <v>68</v>
      </c>
    </row>
    <row r="12" spans="1:15">
      <c r="A12" s="2" t="s">
        <v>69</v>
      </c>
    </row>
    <row r="14" spans="1:15" ht="30" customHeight="1">
      <c r="C14" s="60" t="s">
        <v>66</v>
      </c>
      <c r="D14" s="60"/>
      <c r="E14" s="60"/>
      <c r="F14" s="60"/>
      <c r="G14" s="60"/>
      <c r="H14" s="34" t="s">
        <v>67</v>
      </c>
      <c r="I14" s="34" t="s">
        <v>67</v>
      </c>
      <c r="L14" s="2" t="s">
        <v>73</v>
      </c>
    </row>
    <row r="15" spans="1:15" ht="16" customHeight="1">
      <c r="A15" s="37">
        <v>1</v>
      </c>
      <c r="B15" s="37">
        <v>2</v>
      </c>
      <c r="C15" s="61">
        <v>3</v>
      </c>
      <c r="D15" s="61"/>
      <c r="E15" s="61"/>
      <c r="F15" s="61"/>
      <c r="G15" s="61"/>
      <c r="H15" s="38">
        <v>4</v>
      </c>
      <c r="I15" s="38">
        <v>5</v>
      </c>
      <c r="L15" s="55" t="s">
        <v>76</v>
      </c>
      <c r="M15" s="55"/>
      <c r="N15" s="56" t="s">
        <v>77</v>
      </c>
      <c r="O15" s="56"/>
    </row>
    <row r="16" spans="1:15">
      <c r="A16" s="53" t="s">
        <v>10</v>
      </c>
      <c r="B16" s="54" t="s">
        <v>5</v>
      </c>
      <c r="C16" s="53" t="s">
        <v>6</v>
      </c>
      <c r="D16" s="53"/>
      <c r="E16" s="53"/>
      <c r="F16" s="53"/>
      <c r="G16" s="53"/>
      <c r="H16" s="54" t="s">
        <v>7</v>
      </c>
      <c r="I16" s="54" t="s">
        <v>8</v>
      </c>
      <c r="L16" s="4" t="s">
        <v>74</v>
      </c>
      <c r="M16" s="41" t="s">
        <v>75</v>
      </c>
      <c r="N16" s="4" t="s">
        <v>74</v>
      </c>
      <c r="O16" s="41" t="s">
        <v>75</v>
      </c>
    </row>
    <row r="17" spans="1:15">
      <c r="A17" s="53"/>
      <c r="B17" s="54"/>
      <c r="C17" s="23">
        <v>1</v>
      </c>
      <c r="D17" s="23">
        <v>2</v>
      </c>
      <c r="E17" s="23">
        <v>3</v>
      </c>
      <c r="F17" s="23">
        <v>4</v>
      </c>
      <c r="G17" s="23">
        <v>5</v>
      </c>
      <c r="H17" s="54"/>
      <c r="I17" s="54"/>
      <c r="L17" s="8" t="s">
        <v>2</v>
      </c>
      <c r="M17" s="10">
        <f>I20</f>
        <v>0.17777777777777776</v>
      </c>
      <c r="N17" s="42" t="s">
        <v>1</v>
      </c>
      <c r="O17" s="43">
        <f>I24</f>
        <v>0.55555555555555558</v>
      </c>
    </row>
    <row r="18" spans="1:15" ht="22" customHeight="1">
      <c r="A18" s="5" t="s">
        <v>9</v>
      </c>
      <c r="B18" s="6"/>
      <c r="C18" s="6"/>
      <c r="D18" s="6"/>
      <c r="E18" s="6"/>
      <c r="F18" s="6"/>
      <c r="G18" s="6"/>
      <c r="H18" s="7"/>
      <c r="I18" s="7"/>
      <c r="L18" s="8" t="s">
        <v>1</v>
      </c>
      <c r="M18" s="40">
        <f>I19</f>
        <v>0.15555555555555556</v>
      </c>
      <c r="N18" s="42" t="s">
        <v>2</v>
      </c>
      <c r="O18" s="44">
        <f>I25</f>
        <v>0.44444444444444442</v>
      </c>
    </row>
    <row r="19" spans="1:15">
      <c r="A19" s="8" t="s">
        <v>1</v>
      </c>
      <c r="B19" s="4">
        <v>1</v>
      </c>
      <c r="C19" s="4">
        <v>5</v>
      </c>
      <c r="D19" s="4">
        <v>4</v>
      </c>
      <c r="E19" s="4">
        <v>3</v>
      </c>
      <c r="F19" s="4">
        <v>5</v>
      </c>
      <c r="G19" s="4">
        <v>4</v>
      </c>
      <c r="H19" s="9">
        <f>AVERAGE(C19:G19)</f>
        <v>4.2</v>
      </c>
      <c r="I19" s="10">
        <f>H19*(B19/B38)</f>
        <v>0.15555555555555556</v>
      </c>
      <c r="L19" s="8" t="s">
        <v>3</v>
      </c>
      <c r="M19" s="40">
        <f>I21</f>
        <v>7.407407407407407E-2</v>
      </c>
      <c r="N19" s="8" t="s">
        <v>3</v>
      </c>
      <c r="O19" s="40">
        <f>I26</f>
        <v>0.11851851851851852</v>
      </c>
    </row>
    <row r="20" spans="1:15">
      <c r="A20" s="8" t="s">
        <v>2</v>
      </c>
      <c r="B20" s="4">
        <v>2</v>
      </c>
      <c r="C20" s="4">
        <v>1</v>
      </c>
      <c r="D20" s="4">
        <v>3</v>
      </c>
      <c r="E20" s="4">
        <v>2</v>
      </c>
      <c r="F20" s="4">
        <v>3</v>
      </c>
      <c r="G20" s="4">
        <v>3</v>
      </c>
      <c r="H20" s="9">
        <f>AVERAGE(C20:G20)</f>
        <v>2.4</v>
      </c>
      <c r="I20" s="10">
        <f>H20*(B20/B38)</f>
        <v>0.17777777777777776</v>
      </c>
      <c r="L20" s="8" t="s">
        <v>4</v>
      </c>
      <c r="M20" s="8"/>
      <c r="N20" s="8" t="s">
        <v>4</v>
      </c>
      <c r="O20" s="8"/>
    </row>
    <row r="21" spans="1:15">
      <c r="A21" s="8" t="s">
        <v>3</v>
      </c>
      <c r="B21" s="4">
        <v>1</v>
      </c>
      <c r="C21" s="4">
        <v>2</v>
      </c>
      <c r="D21" s="4">
        <v>1</v>
      </c>
      <c r="E21" s="4">
        <v>1</v>
      </c>
      <c r="F21" s="4">
        <v>3</v>
      </c>
      <c r="G21" s="4">
        <v>3</v>
      </c>
      <c r="H21" s="9">
        <f>AVERAGE(C21:G21)</f>
        <v>2</v>
      </c>
      <c r="I21" s="10">
        <f>H21*(B21/B38)</f>
        <v>7.407407407407407E-2</v>
      </c>
      <c r="L21" s="57" t="s">
        <v>79</v>
      </c>
      <c r="M21" s="57"/>
      <c r="N21" s="58" t="s">
        <v>78</v>
      </c>
      <c r="O21" s="58"/>
    </row>
    <row r="22" spans="1:15">
      <c r="A22" s="8" t="s">
        <v>4</v>
      </c>
      <c r="B22" s="4"/>
      <c r="C22" s="4"/>
      <c r="D22" s="4"/>
      <c r="E22" s="4"/>
      <c r="F22" s="4"/>
      <c r="G22" s="4"/>
      <c r="H22" s="4"/>
      <c r="I22" s="4"/>
      <c r="L22" s="4" t="s">
        <v>74</v>
      </c>
      <c r="M22" s="41" t="s">
        <v>75</v>
      </c>
      <c r="N22" s="4" t="s">
        <v>74</v>
      </c>
      <c r="O22" s="41" t="s">
        <v>75</v>
      </c>
    </row>
    <row r="23" spans="1:15" ht="20" customHeight="1">
      <c r="A23" s="11" t="s">
        <v>11</v>
      </c>
      <c r="B23" s="12"/>
      <c r="C23" s="12"/>
      <c r="D23" s="12"/>
      <c r="E23" s="12"/>
      <c r="F23" s="12"/>
      <c r="G23" s="12"/>
      <c r="H23" s="13"/>
      <c r="I23" s="13"/>
      <c r="L23" s="42" t="s">
        <v>3</v>
      </c>
      <c r="M23" s="43">
        <f>I31</f>
        <v>0.31111111111111112</v>
      </c>
      <c r="N23" s="42" t="s">
        <v>2</v>
      </c>
      <c r="O23" s="43">
        <f>I35</f>
        <v>0.51111111111111107</v>
      </c>
    </row>
    <row r="24" spans="1:15">
      <c r="A24" s="8" t="s">
        <v>1</v>
      </c>
      <c r="B24" s="4">
        <v>3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9">
        <f>AVERAGE(C24:G24)</f>
        <v>5</v>
      </c>
      <c r="I24" s="10">
        <f>H24*(B24/B38)</f>
        <v>0.55555555555555558</v>
      </c>
      <c r="L24" s="8" t="s">
        <v>1</v>
      </c>
      <c r="M24" s="40">
        <f>I29</f>
        <v>0.26666666666666666</v>
      </c>
      <c r="N24" s="42" t="s">
        <v>3</v>
      </c>
      <c r="O24" s="44">
        <f>I36</f>
        <v>0.39999999999999997</v>
      </c>
    </row>
    <row r="25" spans="1:15">
      <c r="A25" s="8" t="s">
        <v>2</v>
      </c>
      <c r="B25" s="4">
        <v>3</v>
      </c>
      <c r="C25" s="4">
        <v>5</v>
      </c>
      <c r="D25" s="4">
        <v>4</v>
      </c>
      <c r="E25" s="4">
        <v>4</v>
      </c>
      <c r="F25" s="4">
        <v>3</v>
      </c>
      <c r="G25" s="4">
        <v>4</v>
      </c>
      <c r="H25" s="9">
        <f>AVERAGE(C25:G25)</f>
        <v>4</v>
      </c>
      <c r="I25" s="10">
        <f>H25*(B25/B38)</f>
        <v>0.44444444444444442</v>
      </c>
      <c r="L25" s="8" t="s">
        <v>2</v>
      </c>
      <c r="M25" s="40">
        <f>I30</f>
        <v>0.18518518518518517</v>
      </c>
      <c r="N25" s="8" t="s">
        <v>1</v>
      </c>
      <c r="O25" s="40">
        <f>I34</f>
        <v>0.22222222222222221</v>
      </c>
    </row>
    <row r="26" spans="1:15">
      <c r="A26" s="8" t="s">
        <v>3</v>
      </c>
      <c r="B26" s="4">
        <v>2</v>
      </c>
      <c r="C26" s="4">
        <v>1</v>
      </c>
      <c r="D26" s="4">
        <v>2</v>
      </c>
      <c r="E26" s="4">
        <v>3</v>
      </c>
      <c r="F26" s="4">
        <v>1</v>
      </c>
      <c r="G26" s="4">
        <v>1</v>
      </c>
      <c r="H26" s="9">
        <f>AVERAGE(C26:G26)</f>
        <v>1.6</v>
      </c>
      <c r="I26" s="10">
        <f>H26*(B26/B38)</f>
        <v>0.11851851851851852</v>
      </c>
      <c r="L26" s="8" t="s">
        <v>4</v>
      </c>
      <c r="M26" s="8"/>
      <c r="N26" s="8" t="s">
        <v>4</v>
      </c>
      <c r="O26" s="8"/>
    </row>
    <row r="27" spans="1:15">
      <c r="A27" s="8" t="s">
        <v>4</v>
      </c>
      <c r="B27" s="4"/>
      <c r="C27" s="4"/>
      <c r="D27" s="4"/>
      <c r="E27" s="4"/>
      <c r="F27" s="4"/>
      <c r="G27" s="4"/>
      <c r="H27" s="4"/>
      <c r="I27" s="4"/>
    </row>
    <row r="28" spans="1:15" ht="22" customHeight="1">
      <c r="A28" s="14" t="s">
        <v>12</v>
      </c>
      <c r="B28" s="15"/>
      <c r="C28" s="15"/>
      <c r="D28" s="15"/>
      <c r="E28" s="15"/>
      <c r="F28" s="15"/>
      <c r="G28" s="15"/>
      <c r="H28" s="16"/>
      <c r="I28" s="16"/>
    </row>
    <row r="29" spans="1:15">
      <c r="A29" s="8" t="s">
        <v>1</v>
      </c>
      <c r="B29" s="4">
        <v>3</v>
      </c>
      <c r="C29" s="4">
        <v>3</v>
      </c>
      <c r="D29" s="4">
        <v>2</v>
      </c>
      <c r="E29" s="4">
        <v>3</v>
      </c>
      <c r="F29" s="4">
        <v>2</v>
      </c>
      <c r="G29" s="4">
        <v>2</v>
      </c>
      <c r="H29" s="9">
        <f>AVERAGE(C29:G29)</f>
        <v>2.4</v>
      </c>
      <c r="I29" s="10">
        <f>H29*(B29/B38)</f>
        <v>0.26666666666666666</v>
      </c>
    </row>
    <row r="30" spans="1:15">
      <c r="A30" s="8" t="s">
        <v>2</v>
      </c>
      <c r="B30" s="4">
        <v>1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9">
        <f>AVERAGE(C30:G30)</f>
        <v>5</v>
      </c>
      <c r="I30" s="10">
        <f>H30*(B30/B38)</f>
        <v>0.18518518518518517</v>
      </c>
    </row>
    <row r="31" spans="1:15">
      <c r="A31" s="8" t="s">
        <v>3</v>
      </c>
      <c r="B31" s="4">
        <v>2</v>
      </c>
      <c r="C31" s="4">
        <v>3</v>
      </c>
      <c r="D31" s="4">
        <v>4</v>
      </c>
      <c r="E31" s="4">
        <v>5</v>
      </c>
      <c r="F31" s="4">
        <v>5</v>
      </c>
      <c r="G31" s="4">
        <v>4</v>
      </c>
      <c r="H31" s="9">
        <f>AVERAGE(C31:G31)</f>
        <v>4.2</v>
      </c>
      <c r="I31" s="10">
        <f>H31*(B31/B38)</f>
        <v>0.31111111111111112</v>
      </c>
    </row>
    <row r="32" spans="1:15">
      <c r="A32" s="8" t="s">
        <v>4</v>
      </c>
      <c r="B32" s="4"/>
      <c r="C32" s="4"/>
      <c r="D32" s="4"/>
      <c r="E32" s="4"/>
      <c r="F32" s="4"/>
      <c r="G32" s="4"/>
      <c r="H32" s="4"/>
      <c r="I32" s="4"/>
    </row>
    <row r="33" spans="1:10" ht="21" customHeight="1">
      <c r="A33" s="17" t="s">
        <v>13</v>
      </c>
      <c r="B33" s="18"/>
      <c r="C33" s="18"/>
      <c r="D33" s="18"/>
      <c r="E33" s="18"/>
      <c r="F33" s="18"/>
      <c r="G33" s="18"/>
      <c r="H33" s="19"/>
      <c r="I33" s="19"/>
    </row>
    <row r="34" spans="1:10">
      <c r="A34" s="8" t="s">
        <v>1</v>
      </c>
      <c r="B34" s="4">
        <v>3</v>
      </c>
      <c r="C34" s="4">
        <v>3</v>
      </c>
      <c r="D34" s="4">
        <v>1</v>
      </c>
      <c r="E34" s="4">
        <v>3</v>
      </c>
      <c r="F34" s="4">
        <v>1</v>
      </c>
      <c r="G34" s="4">
        <v>2</v>
      </c>
      <c r="H34" s="9">
        <f>AVERAGE(C34:G34)</f>
        <v>2</v>
      </c>
      <c r="I34" s="10">
        <f>H34*(B34/B38)</f>
        <v>0.22222222222222221</v>
      </c>
    </row>
    <row r="35" spans="1:10">
      <c r="A35" s="8" t="s">
        <v>2</v>
      </c>
      <c r="B35" s="4">
        <v>3</v>
      </c>
      <c r="C35" s="4">
        <v>4</v>
      </c>
      <c r="D35" s="4">
        <v>5</v>
      </c>
      <c r="E35" s="4">
        <v>5</v>
      </c>
      <c r="F35" s="4">
        <v>4</v>
      </c>
      <c r="G35" s="4">
        <v>5</v>
      </c>
      <c r="H35" s="9">
        <f>AVERAGE(C35:G35)</f>
        <v>4.5999999999999996</v>
      </c>
      <c r="I35" s="10">
        <f>H35*(B35/B38)</f>
        <v>0.51111111111111107</v>
      </c>
    </row>
    <row r="36" spans="1:10">
      <c r="A36" s="8" t="s">
        <v>3</v>
      </c>
      <c r="B36" s="4">
        <v>3</v>
      </c>
      <c r="C36" s="4">
        <v>3</v>
      </c>
      <c r="D36" s="4">
        <v>4</v>
      </c>
      <c r="E36" s="4">
        <v>5</v>
      </c>
      <c r="F36" s="4">
        <v>2</v>
      </c>
      <c r="G36" s="4">
        <v>4</v>
      </c>
      <c r="H36" s="9">
        <f>AVERAGE(C36:G36)</f>
        <v>3.6</v>
      </c>
      <c r="I36" s="10">
        <f>H36*(B36/B38)</f>
        <v>0.39999999999999997</v>
      </c>
    </row>
    <row r="37" spans="1:10">
      <c r="A37" s="8" t="s">
        <v>4</v>
      </c>
      <c r="B37" s="4"/>
      <c r="C37" s="4"/>
      <c r="D37" s="4"/>
      <c r="E37" s="4"/>
      <c r="F37" s="4"/>
      <c r="G37" s="4"/>
      <c r="H37" s="4"/>
      <c r="I37" s="4"/>
      <c r="J37" s="62"/>
    </row>
    <row r="38" spans="1:10">
      <c r="A38" s="20" t="s">
        <v>14</v>
      </c>
      <c r="B38" s="21">
        <f>SUM(B19:B36)</f>
        <v>27</v>
      </c>
      <c r="C38" s="21"/>
      <c r="D38" s="21"/>
      <c r="E38" s="21"/>
      <c r="F38" s="21"/>
      <c r="G38" s="21"/>
      <c r="H38" s="22">
        <f>SUM(H19:H37)</f>
        <v>41</v>
      </c>
      <c r="I38" s="21"/>
    </row>
    <row r="42" spans="1:10">
      <c r="A42" s="52"/>
      <c r="B42" s="52"/>
      <c r="C42" s="52"/>
      <c r="D42" s="52"/>
      <c r="E42" s="2"/>
      <c r="F42" s="2"/>
      <c r="G42" s="2"/>
      <c r="H42" s="2"/>
      <c r="I42" s="2"/>
    </row>
    <row r="43" spans="1:10">
      <c r="B43" s="2"/>
      <c r="C43" s="2"/>
      <c r="D43" s="2"/>
      <c r="E43" s="39"/>
      <c r="F43" s="39"/>
      <c r="G43" s="39"/>
      <c r="H43" s="39"/>
    </row>
    <row r="44" spans="1:10">
      <c r="B44" s="2"/>
      <c r="C44" s="2"/>
      <c r="D44" s="2"/>
      <c r="E44" s="2"/>
      <c r="F44" s="2"/>
      <c r="G44" s="2"/>
      <c r="H44" s="2"/>
    </row>
    <row r="45" spans="1:10">
      <c r="B45" s="2"/>
      <c r="C45" s="2"/>
      <c r="D45" s="2"/>
    </row>
    <row r="46" spans="1:10">
      <c r="B46" s="2"/>
      <c r="C46" s="2"/>
      <c r="D46" s="2"/>
    </row>
    <row r="47" spans="1:10">
      <c r="B47" s="2"/>
      <c r="C47" s="2"/>
      <c r="D47" s="2"/>
    </row>
  </sheetData>
  <mergeCells count="13">
    <mergeCell ref="L15:M15"/>
    <mergeCell ref="N15:O15"/>
    <mergeCell ref="L21:M21"/>
    <mergeCell ref="N21:O21"/>
    <mergeCell ref="G1:J1"/>
    <mergeCell ref="C14:G14"/>
    <mergeCell ref="C15:G15"/>
    <mergeCell ref="A42:D42"/>
    <mergeCell ref="C16:G16"/>
    <mergeCell ref="H16:H17"/>
    <mergeCell ref="B16:B17"/>
    <mergeCell ref="I16:I17"/>
    <mergeCell ref="A16:A17"/>
  </mergeCells>
  <hyperlinks>
    <hyperlink ref="G1" r:id="rId1"/>
    <hyperlink ref="H1" r:id="rId2" display="Статья: Пошаговая инструкция по проведению PEST анализа"/>
    <hyperlink ref="I1" r:id="rId3" display="Статья: Пошаговая инструкция по проведению PEST анализа"/>
    <hyperlink ref="J1" r:id="rId4" display="Статья: Пошаговая инструкция по проведению PEST анализа"/>
  </hyperlinks>
  <pageMargins left="0.75" right="0.75" top="1" bottom="1" header="0.5" footer="0.5"/>
  <pageSetup paperSize="9"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8"/>
  <sheetViews>
    <sheetView workbookViewId="0">
      <selection sqref="A1:A1048576"/>
    </sheetView>
  </sheetViews>
  <sheetFormatPr baseColWidth="10" defaultRowHeight="15" x14ac:dyDescent="0"/>
  <cols>
    <col min="1" max="1" width="83.83203125" style="28" customWidth="1"/>
  </cols>
  <sheetData>
    <row r="2" spans="1:1" s="2" customFormat="1" ht="23" customHeight="1">
      <c r="A2" s="29" t="s">
        <v>16</v>
      </c>
    </row>
    <row r="3" spans="1:1" s="2" customFormat="1" ht="23" customHeight="1">
      <c r="A3" s="30" t="s">
        <v>17</v>
      </c>
    </row>
    <row r="4" spans="1:1" s="2" customFormat="1" ht="23" customHeight="1">
      <c r="A4" s="30" t="s">
        <v>18</v>
      </c>
    </row>
    <row r="5" spans="1:1" s="2" customFormat="1" ht="23" customHeight="1">
      <c r="A5" s="30" t="s">
        <v>19</v>
      </c>
    </row>
    <row r="6" spans="1:1" s="2" customFormat="1" ht="23" customHeight="1">
      <c r="A6" s="30" t="s">
        <v>20</v>
      </c>
    </row>
    <row r="7" spans="1:1" s="2" customFormat="1" ht="23" customHeight="1">
      <c r="A7" s="30" t="s">
        <v>21</v>
      </c>
    </row>
    <row r="8" spans="1:1" s="2" customFormat="1" ht="23" customHeight="1">
      <c r="A8" s="30" t="s">
        <v>22</v>
      </c>
    </row>
    <row r="9" spans="1:1" s="2" customFormat="1" ht="23" customHeight="1">
      <c r="A9" s="30" t="s">
        <v>23</v>
      </c>
    </row>
    <row r="10" spans="1:1" s="2" customFormat="1" ht="23" customHeight="1">
      <c r="A10" s="30" t="s">
        <v>24</v>
      </c>
    </row>
    <row r="11" spans="1:1" s="2" customFormat="1" ht="23" customHeight="1">
      <c r="A11" s="30" t="s">
        <v>25</v>
      </c>
    </row>
    <row r="12" spans="1:1" s="2" customFormat="1" ht="23" customHeight="1">
      <c r="A12" s="30" t="s">
        <v>26</v>
      </c>
    </row>
    <row r="13" spans="1:1" s="2" customFormat="1" ht="23" customHeight="1">
      <c r="A13" s="30" t="s">
        <v>27</v>
      </c>
    </row>
    <row r="14" spans="1:1" s="2" customFormat="1" ht="23" customHeight="1">
      <c r="A14" s="30" t="s">
        <v>28</v>
      </c>
    </row>
    <row r="16" spans="1:1" ht="27" customHeight="1">
      <c r="A16" s="31" t="s">
        <v>29</v>
      </c>
    </row>
    <row r="17" spans="1:1" ht="25" customHeight="1">
      <c r="A17" s="30" t="s">
        <v>30</v>
      </c>
    </row>
    <row r="18" spans="1:1" ht="25" customHeight="1">
      <c r="A18" s="30" t="s">
        <v>31</v>
      </c>
    </row>
    <row r="19" spans="1:1" ht="25" customHeight="1">
      <c r="A19" s="30" t="s">
        <v>32</v>
      </c>
    </row>
    <row r="20" spans="1:1" ht="25" customHeight="1">
      <c r="A20" s="30" t="s">
        <v>33</v>
      </c>
    </row>
    <row r="21" spans="1:1" ht="25" customHeight="1">
      <c r="A21" s="30" t="s">
        <v>34</v>
      </c>
    </row>
    <row r="22" spans="1:1" ht="25" customHeight="1">
      <c r="A22" s="30" t="s">
        <v>35</v>
      </c>
    </row>
    <row r="23" spans="1:1" ht="25" customHeight="1">
      <c r="A23" s="30" t="s">
        <v>36</v>
      </c>
    </row>
    <row r="24" spans="1:1" ht="25" customHeight="1">
      <c r="A24" s="30" t="s">
        <v>37</v>
      </c>
    </row>
    <row r="25" spans="1:1" ht="25" customHeight="1">
      <c r="A25" s="30" t="s">
        <v>38</v>
      </c>
    </row>
    <row r="27" spans="1:1" ht="23" customHeight="1">
      <c r="A27" s="32" t="s">
        <v>39</v>
      </c>
    </row>
    <row r="28" spans="1:1" ht="22" customHeight="1">
      <c r="A28" s="30" t="s">
        <v>40</v>
      </c>
    </row>
    <row r="29" spans="1:1" ht="22" customHeight="1">
      <c r="A29" s="30" t="s">
        <v>41</v>
      </c>
    </row>
    <row r="30" spans="1:1" ht="22" customHeight="1">
      <c r="A30" s="30" t="s">
        <v>42</v>
      </c>
    </row>
    <row r="31" spans="1:1" ht="22" customHeight="1">
      <c r="A31" s="30" t="s">
        <v>43</v>
      </c>
    </row>
    <row r="32" spans="1:1" ht="22" customHeight="1">
      <c r="A32" s="30" t="s">
        <v>44</v>
      </c>
    </row>
    <row r="33" spans="1:1" ht="22" customHeight="1">
      <c r="A33" s="30" t="s">
        <v>45</v>
      </c>
    </row>
    <row r="34" spans="1:1" ht="22" customHeight="1">
      <c r="A34" s="30" t="s">
        <v>46</v>
      </c>
    </row>
    <row r="35" spans="1:1" ht="22" customHeight="1">
      <c r="A35" s="30" t="s">
        <v>47</v>
      </c>
    </row>
    <row r="36" spans="1:1" ht="22" customHeight="1">
      <c r="A36" s="30" t="s">
        <v>48</v>
      </c>
    </row>
    <row r="37" spans="1:1" ht="22" customHeight="1">
      <c r="A37" s="30" t="s">
        <v>49</v>
      </c>
    </row>
    <row r="38" spans="1:1" ht="22" customHeight="1">
      <c r="A38" s="30" t="s">
        <v>50</v>
      </c>
    </row>
    <row r="39" spans="1:1" ht="22" customHeight="1">
      <c r="A39" s="30" t="s">
        <v>51</v>
      </c>
    </row>
    <row r="40" spans="1:1" ht="22" customHeight="1">
      <c r="A40" s="30" t="s">
        <v>52</v>
      </c>
    </row>
    <row r="42" spans="1:1" ht="21" customHeight="1">
      <c r="A42" s="33" t="s">
        <v>53</v>
      </c>
    </row>
    <row r="43" spans="1:1" ht="21" customHeight="1">
      <c r="A43" s="30" t="s">
        <v>54</v>
      </c>
    </row>
    <row r="44" spans="1:1" ht="21" customHeight="1">
      <c r="A44" s="30" t="s">
        <v>55</v>
      </c>
    </row>
    <row r="45" spans="1:1" ht="21" customHeight="1">
      <c r="A45" s="30" t="s">
        <v>56</v>
      </c>
    </row>
    <row r="46" spans="1:1" ht="21" customHeight="1">
      <c r="A46" s="30" t="s">
        <v>57</v>
      </c>
    </row>
    <row r="47" spans="1:1" ht="21" customHeight="1">
      <c r="A47" s="30" t="s">
        <v>58</v>
      </c>
    </row>
    <row r="48" spans="1:1" ht="21" customHeight="1">
      <c r="A48" s="30" t="s">
        <v>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E21" sqref="E21"/>
    </sheetView>
  </sheetViews>
  <sheetFormatPr baseColWidth="10" defaultRowHeight="15" x14ac:dyDescent="0"/>
  <cols>
    <col min="1" max="1" width="32" style="28" customWidth="1"/>
    <col min="2" max="2" width="22.6640625" style="1" customWidth="1"/>
    <col min="3" max="3" width="26.6640625" style="1" customWidth="1"/>
    <col min="4" max="4" width="18.6640625" style="1" customWidth="1"/>
  </cols>
  <sheetData>
    <row r="2" spans="1:4">
      <c r="A2" s="29" t="s">
        <v>0</v>
      </c>
      <c r="B2" s="45" t="s">
        <v>83</v>
      </c>
      <c r="C2" s="45" t="s">
        <v>84</v>
      </c>
      <c r="D2" s="45" t="s">
        <v>85</v>
      </c>
    </row>
    <row r="3" spans="1:4">
      <c r="A3" s="46" t="s">
        <v>1</v>
      </c>
      <c r="B3" s="50"/>
      <c r="C3" s="50"/>
      <c r="D3" s="50"/>
    </row>
    <row r="4" spans="1:4">
      <c r="A4" s="46" t="s">
        <v>2</v>
      </c>
      <c r="B4" s="50"/>
      <c r="C4" s="50"/>
      <c r="D4" s="50"/>
    </row>
    <row r="5" spans="1:4">
      <c r="A5" s="46" t="s">
        <v>3</v>
      </c>
      <c r="B5" s="50"/>
      <c r="C5" s="50"/>
      <c r="D5" s="50"/>
    </row>
    <row r="6" spans="1:4">
      <c r="B6" s="50"/>
      <c r="C6" s="50"/>
      <c r="D6" s="50"/>
    </row>
    <row r="7" spans="1:4">
      <c r="A7" s="47" t="s">
        <v>80</v>
      </c>
      <c r="B7" s="51"/>
      <c r="C7" s="51"/>
      <c r="D7" s="51"/>
    </row>
    <row r="8" spans="1:4">
      <c r="A8" s="46" t="s">
        <v>1</v>
      </c>
      <c r="B8" s="50"/>
      <c r="C8" s="50"/>
      <c r="D8" s="50"/>
    </row>
    <row r="9" spans="1:4">
      <c r="A9" s="46" t="s">
        <v>2</v>
      </c>
      <c r="B9" s="50"/>
      <c r="C9" s="50"/>
      <c r="D9" s="50"/>
    </row>
    <row r="10" spans="1:4">
      <c r="A10" s="46" t="s">
        <v>3</v>
      </c>
      <c r="B10" s="50"/>
      <c r="C10" s="50"/>
      <c r="D10" s="50"/>
    </row>
    <row r="11" spans="1:4">
      <c r="B11" s="50"/>
      <c r="C11" s="50"/>
      <c r="D11" s="50"/>
    </row>
    <row r="12" spans="1:4">
      <c r="A12" s="48" t="s">
        <v>81</v>
      </c>
      <c r="B12" s="51"/>
      <c r="C12" s="51"/>
      <c r="D12" s="51"/>
    </row>
    <row r="13" spans="1:4">
      <c r="A13" s="46" t="s">
        <v>1</v>
      </c>
      <c r="B13" s="50"/>
      <c r="C13" s="50"/>
      <c r="D13" s="50"/>
    </row>
    <row r="14" spans="1:4">
      <c r="A14" s="46" t="s">
        <v>2</v>
      </c>
      <c r="B14" s="50"/>
      <c r="C14" s="50"/>
      <c r="D14" s="50"/>
    </row>
    <row r="15" spans="1:4">
      <c r="A15" s="46" t="s">
        <v>3</v>
      </c>
      <c r="B15" s="50"/>
      <c r="C15" s="50"/>
      <c r="D15" s="50"/>
    </row>
    <row r="16" spans="1:4">
      <c r="B16" s="50"/>
      <c r="C16" s="50"/>
      <c r="D16" s="50"/>
    </row>
    <row r="17" spans="1:4">
      <c r="A17" s="49" t="s">
        <v>82</v>
      </c>
      <c r="B17" s="51"/>
      <c r="C17" s="51"/>
      <c r="D17" s="51"/>
    </row>
    <row r="18" spans="1:4">
      <c r="A18" s="46" t="s">
        <v>1</v>
      </c>
      <c r="B18" s="50"/>
      <c r="C18" s="50"/>
      <c r="D18" s="50"/>
    </row>
    <row r="19" spans="1:4">
      <c r="A19" s="46" t="s">
        <v>2</v>
      </c>
      <c r="B19" s="50"/>
      <c r="C19" s="50"/>
      <c r="D19" s="50"/>
    </row>
    <row r="20" spans="1:4">
      <c r="A20" s="46" t="s">
        <v>3</v>
      </c>
      <c r="B20" s="50"/>
      <c r="C20" s="50"/>
      <c r="D20" s="5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Таблица</vt:lpstr>
      <vt:lpstr>Факторы</vt:lpstr>
      <vt:lpstr>АНАЛИЗ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Оксана Шмотина</cp:lastModifiedBy>
  <dcterms:created xsi:type="dcterms:W3CDTF">2014-08-13T04:18:28Z</dcterms:created>
  <dcterms:modified xsi:type="dcterms:W3CDTF">2014-12-24T04:54:35Z</dcterms:modified>
</cp:coreProperties>
</file>